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t6\ref6_06\4all_ref\Jagd\Recht\Erlasse\Aktualisierung der Erlasse_Juni 2020\"/>
    </mc:Choice>
  </mc:AlternateContent>
  <bookViews>
    <workbookView xWindow="0" yWindow="0" windowWidth="28665" windowHeight="11955"/>
  </bookViews>
  <sheets>
    <sheet name="Abschußplan Rot-,Dam- Muffelwil" sheetId="2" r:id="rId1"/>
  </sheets>
  <definedNames>
    <definedName name="_xlnm.Print_Area" localSheetId="0">'Abschußplan Rot-,Dam- Muffelwil'!$A$1:$AI$38</definedName>
  </definedNames>
  <calcPr calcId="162913"/>
</workbook>
</file>

<file path=xl/calcChain.xml><?xml version="1.0" encoding="utf-8"?>
<calcChain xmlns="http://schemas.openxmlformats.org/spreadsheetml/2006/main">
  <c r="L15" i="2" l="1"/>
  <c r="AB16" i="2"/>
  <c r="AF16" i="2"/>
  <c r="Q16" i="2"/>
  <c r="J16" i="2"/>
  <c r="F16" i="2"/>
  <c r="AF28" i="2" l="1"/>
  <c r="AE28" i="2"/>
  <c r="AB28" i="2"/>
  <c r="AA28" i="2"/>
  <c r="Z28" i="2"/>
  <c r="Y28" i="2"/>
  <c r="U28" i="2"/>
  <c r="T28" i="2"/>
  <c r="Q28" i="2"/>
  <c r="P28" i="2"/>
  <c r="O28" i="2"/>
  <c r="N28" i="2"/>
  <c r="J28" i="2"/>
  <c r="I28" i="2"/>
  <c r="F28" i="2"/>
  <c r="E28" i="2"/>
  <c r="D28" i="2"/>
  <c r="C28" i="2"/>
  <c r="AI27" i="2"/>
  <c r="AH27" i="2"/>
  <c r="AD27" i="2"/>
  <c r="W27" i="2"/>
  <c r="S27" i="2"/>
  <c r="L27" i="2"/>
  <c r="M27" i="2" s="1"/>
  <c r="H27" i="2"/>
  <c r="AH26" i="2"/>
  <c r="AD26" i="2"/>
  <c r="W26" i="2"/>
  <c r="S26" i="2"/>
  <c r="L26" i="2"/>
  <c r="H26" i="2"/>
  <c r="AH25" i="2"/>
  <c r="AI25" i="2" s="1"/>
  <c r="AD25" i="2"/>
  <c r="W25" i="2"/>
  <c r="S25" i="2"/>
  <c r="L25" i="2"/>
  <c r="H25" i="2"/>
  <c r="M25" i="2" s="1"/>
  <c r="AH24" i="2"/>
  <c r="AH28" i="2" s="1"/>
  <c r="AD24" i="2"/>
  <c r="AD28" i="2" s="1"/>
  <c r="W24" i="2"/>
  <c r="S24" i="2"/>
  <c r="S28" i="2" s="1"/>
  <c r="L24" i="2"/>
  <c r="M24" i="2" s="1"/>
  <c r="M28" i="2" s="1"/>
  <c r="H24" i="2"/>
  <c r="H28" i="2" s="1"/>
  <c r="AH22" i="2"/>
  <c r="AI22" i="2" s="1"/>
  <c r="AD22" i="2"/>
  <c r="W22" i="2"/>
  <c r="X22" i="2" s="1"/>
  <c r="S22" i="2"/>
  <c r="L22" i="2"/>
  <c r="H22" i="2"/>
  <c r="AH21" i="2"/>
  <c r="AI21" i="2" s="1"/>
  <c r="AD21" i="2"/>
  <c r="W21" i="2"/>
  <c r="X21" i="2" s="1"/>
  <c r="S21" i="2"/>
  <c r="L21" i="2"/>
  <c r="H21" i="2"/>
  <c r="AH20" i="2"/>
  <c r="AI20" i="2" s="1"/>
  <c r="AD20" i="2"/>
  <c r="W20" i="2"/>
  <c r="S20" i="2"/>
  <c r="M20" i="2"/>
  <c r="L20" i="2"/>
  <c r="H20" i="2"/>
  <c r="AB17" i="2"/>
  <c r="N17" i="2"/>
  <c r="AF17" i="2"/>
  <c r="AE16" i="2"/>
  <c r="AE17" i="2" s="1"/>
  <c r="AA16" i="2"/>
  <c r="AA17" i="2" s="1"/>
  <c r="Z16" i="2"/>
  <c r="Z17" i="2" s="1"/>
  <c r="Y16" i="2"/>
  <c r="Y17" i="2" s="1"/>
  <c r="U16" i="2"/>
  <c r="U17" i="2" s="1"/>
  <c r="T16" i="2"/>
  <c r="T17" i="2" s="1"/>
  <c r="Q17" i="2"/>
  <c r="P16" i="2"/>
  <c r="P17" i="2" s="1"/>
  <c r="O16" i="2"/>
  <c r="O17" i="2" s="1"/>
  <c r="N16" i="2"/>
  <c r="J17" i="2"/>
  <c r="I16" i="2"/>
  <c r="I17" i="2" s="1"/>
  <c r="F17" i="2"/>
  <c r="E16" i="2"/>
  <c r="E17" i="2" s="1"/>
  <c r="D16" i="2"/>
  <c r="D17" i="2" s="1"/>
  <c r="C16" i="2"/>
  <c r="C17" i="2" s="1"/>
  <c r="AH15" i="2"/>
  <c r="AD15" i="2"/>
  <c r="W15" i="2"/>
  <c r="S15" i="2"/>
  <c r="H15" i="2"/>
  <c r="M15" i="2" s="1"/>
  <c r="AH14" i="2"/>
  <c r="AD14" i="2"/>
  <c r="W14" i="2"/>
  <c r="S14" i="2"/>
  <c r="X14" i="2" s="1"/>
  <c r="L14" i="2"/>
  <c r="H14" i="2"/>
  <c r="AH13" i="2"/>
  <c r="AD13" i="2"/>
  <c r="W13" i="2"/>
  <c r="X13" i="2" s="1"/>
  <c r="S13" i="2"/>
  <c r="L13" i="2"/>
  <c r="H13" i="2"/>
  <c r="M13" i="2" s="1"/>
  <c r="X27" i="2" l="1"/>
  <c r="W16" i="2"/>
  <c r="W17" i="2" s="1"/>
  <c r="M21" i="2"/>
  <c r="X24" i="2"/>
  <c r="X28" i="2" s="1"/>
  <c r="M22" i="2"/>
  <c r="X25" i="2"/>
  <c r="AI15" i="2"/>
  <c r="L28" i="2"/>
  <c r="X26" i="2"/>
  <c r="M26" i="2"/>
  <c r="AI26" i="2"/>
  <c r="X20" i="2"/>
  <c r="L16" i="2"/>
  <c r="L17" i="2" s="1"/>
  <c r="S16" i="2"/>
  <c r="S17" i="2" s="1"/>
  <c r="AI13" i="2"/>
  <c r="AD16" i="2"/>
  <c r="AD17" i="2" s="1"/>
  <c r="X15" i="2"/>
  <c r="X16" i="2" s="1"/>
  <c r="X17" i="2" s="1"/>
  <c r="AI14" i="2"/>
  <c r="H16" i="2"/>
  <c r="H17" i="2" s="1"/>
  <c r="M14" i="2"/>
  <c r="M16" i="2" s="1"/>
  <c r="M17" i="2" s="1"/>
  <c r="AH16" i="2"/>
  <c r="AH17" i="2" s="1"/>
  <c r="AI24" i="2"/>
  <c r="AI28" i="2" s="1"/>
  <c r="W28" i="2"/>
  <c r="AI16" i="2" l="1"/>
  <c r="AI17" i="2" s="1"/>
</calcChain>
</file>

<file path=xl/sharedStrings.xml><?xml version="1.0" encoding="utf-8"?>
<sst xmlns="http://schemas.openxmlformats.org/spreadsheetml/2006/main" count="93" uniqueCount="59">
  <si>
    <t>Abschussplan für Rot-, Dam- und Muffelwild für das Jagdjahr 20.......</t>
  </si>
  <si>
    <t>Planung und Vollzug</t>
  </si>
  <si>
    <t>Rotwild</t>
  </si>
  <si>
    <t>Damwild</t>
  </si>
  <si>
    <t>Muffelwild</t>
  </si>
  <si>
    <t>männl. Wild</t>
  </si>
  <si>
    <t>weibl. Wild</t>
  </si>
  <si>
    <t xml:space="preserve">        Hirsche</t>
  </si>
  <si>
    <t xml:space="preserve">     Widder</t>
  </si>
  <si>
    <t xml:space="preserve"> </t>
  </si>
  <si>
    <t>Sa.</t>
  </si>
  <si>
    <t>Sa.:</t>
  </si>
  <si>
    <t>AT</t>
  </si>
  <si>
    <t xml:space="preserve"> insg.</t>
  </si>
  <si>
    <t>insg.</t>
  </si>
  <si>
    <t>A</t>
  </si>
  <si>
    <t>B</t>
  </si>
  <si>
    <t>C</t>
  </si>
  <si>
    <t>S</t>
  </si>
  <si>
    <t>Abschnitt 1</t>
  </si>
  <si>
    <t xml:space="preserve">Im Jagdjahr.... </t>
  </si>
  <si>
    <t>Abschnitt 2</t>
  </si>
  <si>
    <t>Abschuss muss nicht erhöht / muss - gering erhöht,  erheblich erhöht,   sehr stark erhöht   werden ! (Nichtzutreffendes bitte streichen)</t>
  </si>
  <si>
    <t>Abschussvorschlag des/der</t>
  </si>
  <si>
    <t>Jagdausübungsberechtigten</t>
  </si>
  <si>
    <t>Hegegemeinschaft</t>
  </si>
  <si>
    <t>Sachkundigen</t>
  </si>
  <si>
    <t>Abschnitt 3</t>
  </si>
  <si>
    <t>Abschnitt 4</t>
  </si>
  <si>
    <t>Ist vom Soll in v.H.</t>
  </si>
  <si>
    <t>Ort, Datum</t>
  </si>
  <si>
    <t>Jagdausübungsberechtigte:</t>
  </si>
  <si>
    <t xml:space="preserve"> Jagdrechtsinhaber:</t>
  </si>
  <si>
    <t>Hegegemeinschaft:</t>
  </si>
  <si>
    <t>(Unterschriften)</t>
  </si>
  <si>
    <r>
      <t>Durchschnitt/Jagdjahr:</t>
    </r>
    <r>
      <rPr>
        <b/>
        <vertAlign val="superscript"/>
        <sz val="10"/>
        <rFont val="Arial"/>
        <family val="2"/>
      </rPr>
      <t>1)</t>
    </r>
  </si>
  <si>
    <r>
      <t xml:space="preserve">Forstliches Gutachten </t>
    </r>
    <r>
      <rPr>
        <b/>
        <vertAlign val="superscript"/>
        <sz val="10"/>
        <rFont val="Arial"/>
        <family val="2"/>
      </rPr>
      <t xml:space="preserve">2) </t>
    </r>
    <r>
      <rPr>
        <b/>
        <sz val="10"/>
        <rFont val="Arial"/>
        <family val="2"/>
      </rPr>
      <t>:</t>
    </r>
  </si>
  <si>
    <r>
      <t xml:space="preserve">Abschussfestsetzung (Soll):
</t>
    </r>
    <r>
      <rPr>
        <sz val="8"/>
        <rFont val="Arial"/>
        <family val="2"/>
      </rPr>
      <t>(Lt. Bescheid der Jagdbehörde)</t>
    </r>
  </si>
  <si>
    <r>
      <t xml:space="preserve">Vom Soll erfüllt : </t>
    </r>
    <r>
      <rPr>
        <b/>
        <vertAlign val="superscript"/>
        <sz val="10"/>
        <rFont val="Arial"/>
        <family val="2"/>
      </rPr>
      <t>1)</t>
    </r>
  </si>
  <si>
    <r>
      <t xml:space="preserve">Zulässige Überschreitung:
</t>
    </r>
    <r>
      <rPr>
        <sz val="8"/>
        <rFont val="Arial"/>
        <family val="2"/>
      </rPr>
      <t>(Lt. Bescheid der Jagdbehörde)</t>
    </r>
  </si>
  <si>
    <r>
      <t>1)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Strecke einschließlich Fallwild </t>
    </r>
  </si>
  <si>
    <r>
      <t xml:space="preserve">2) </t>
    </r>
    <r>
      <rPr>
        <sz val="8"/>
        <rFont val="Arial"/>
        <family val="2"/>
      </rPr>
      <t>Ggf. Differenzierung nach Rot-, Dam- und Muffelwild</t>
    </r>
  </si>
  <si>
    <t>JK</t>
  </si>
  <si>
    <r>
      <t xml:space="preserve">Strecke insgesamt (Ist): </t>
    </r>
    <r>
      <rPr>
        <b/>
        <u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(Abschluss des Jagdjahres)</t>
    </r>
  </si>
  <si>
    <t>Ssp</t>
  </si>
  <si>
    <t>HK</t>
  </si>
  <si>
    <t>ST</t>
  </si>
  <si>
    <t>WK</t>
  </si>
  <si>
    <t>WL</t>
  </si>
  <si>
    <t>SL</t>
  </si>
  <si>
    <t>1-j.</t>
  </si>
  <si>
    <r>
      <t>Strecke</t>
    </r>
    <r>
      <rPr>
        <b/>
        <vertAlign val="superscript"/>
        <sz val="10"/>
        <rFont val="Arial"/>
        <family val="2"/>
      </rPr>
      <t xml:space="preserve">1) </t>
    </r>
    <r>
      <rPr>
        <b/>
        <sz val="9"/>
        <rFont val="Arial"/>
        <family val="2"/>
      </rPr>
      <t>der vergangenen Jagdjahre</t>
    </r>
  </si>
  <si>
    <t xml:space="preserve">Die Abschussfestsetzung gilt nur in Verbindung mit dem entsprechenden Bescheid der Jagdbehörde. </t>
  </si>
  <si>
    <t>Altersstufe</t>
  </si>
  <si>
    <t>Fläche: ______ha, davon bejagbar:________ha</t>
  </si>
  <si>
    <t xml:space="preserve"> Datum, Unterschrift, ggf.</t>
  </si>
  <si>
    <t xml:space="preserve"> Dienstsiegel / Bemerkungen:</t>
  </si>
  <si>
    <t xml:space="preserve">Jagdbezirk...................................................................Jagdausübungsberechtigte ( r ).................................................................................Hegegemeinschaft:.............................................. </t>
  </si>
  <si>
    <t>Untere Jagdbehörde..........................................................................    Jagdgenossenschaft / Jagdrechtsinhaberin / -inhaber: 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</si>
</sst>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u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u/>
      <sz val="9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/>
    <xf numFmtId="0" fontId="1" fillId="0" borderId="7" xfId="0" applyFont="1" applyBorder="1" applyAlignment="1"/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/>
    <xf numFmtId="0" fontId="1" fillId="0" borderId="7" xfId="0" applyFont="1" applyBorder="1" applyAlignment="1">
      <alignment horizontal="centerContinuous"/>
    </xf>
    <xf numFmtId="0" fontId="1" fillId="0" borderId="11" xfId="0" applyFont="1" applyBorder="1" applyAlignment="1"/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1" fillId="0" borderId="10" xfId="0" applyFont="1" applyBorder="1"/>
    <xf numFmtId="0" fontId="10" fillId="0" borderId="11" xfId="0" applyFont="1" applyBorder="1" applyAlignment="1">
      <alignment vertical="center"/>
    </xf>
    <xf numFmtId="0" fontId="0" fillId="0" borderId="11" xfId="0" applyBorder="1"/>
    <xf numFmtId="0" fontId="0" fillId="0" borderId="14" xfId="0" applyBorder="1"/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11" fillId="0" borderId="31" xfId="0" applyFont="1" applyBorder="1" applyAlignment="1">
      <alignment vertical="center"/>
    </xf>
    <xf numFmtId="0" fontId="3" fillId="2" borderId="32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10" fillId="0" borderId="36" xfId="0" applyFont="1" applyBorder="1" applyAlignment="1">
      <alignment vertical="center"/>
    </xf>
    <xf numFmtId="1" fontId="8" fillId="2" borderId="32" xfId="0" applyNumberFormat="1" applyFont="1" applyFill="1" applyBorder="1" applyAlignment="1" applyProtection="1">
      <alignment vertical="center"/>
    </xf>
    <xf numFmtId="1" fontId="8" fillId="2" borderId="35" xfId="0" applyNumberFormat="1" applyFont="1" applyFill="1" applyBorder="1" applyAlignment="1" applyProtection="1">
      <alignment vertical="center"/>
    </xf>
    <xf numFmtId="1" fontId="8" fillId="2" borderId="34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10" xfId="0" applyBorder="1"/>
    <xf numFmtId="0" fontId="1" fillId="0" borderId="0" xfId="0" applyFont="1"/>
    <xf numFmtId="0" fontId="8" fillId="0" borderId="37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Border="1"/>
    <xf numFmtId="0" fontId="13" fillId="2" borderId="1" xfId="0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vertical="center" wrapText="1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33" xfId="0" applyFont="1" applyBorder="1" applyAlignment="1" applyProtection="1">
      <alignment horizontal="right" vertical="center"/>
      <protection locked="0"/>
    </xf>
    <xf numFmtId="0" fontId="8" fillId="2" borderId="34" xfId="0" applyFont="1" applyFill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2" borderId="32" xfId="0" applyFont="1" applyFill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0" fillId="0" borderId="41" xfId="0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</xf>
    <xf numFmtId="0" fontId="8" fillId="0" borderId="43" xfId="0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right" vertical="center"/>
      <protection locked="0"/>
    </xf>
    <xf numFmtId="0" fontId="8" fillId="2" borderId="41" xfId="0" applyFont="1" applyFill="1" applyBorder="1" applyAlignment="1" applyProtection="1">
      <alignment horizontal="right" vertical="center"/>
    </xf>
    <xf numFmtId="0" fontId="14" fillId="0" borderId="44" xfId="0" applyFont="1" applyBorder="1" applyAlignment="1">
      <alignment vertical="center" wrapText="1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vertical="center"/>
    </xf>
    <xf numFmtId="9" fontId="3" fillId="2" borderId="32" xfId="1" applyFont="1" applyFill="1" applyBorder="1" applyAlignment="1" applyProtection="1">
      <alignment horizontal="right" vertical="center"/>
    </xf>
    <xf numFmtId="9" fontId="3" fillId="2" borderId="14" xfId="1" applyFont="1" applyFill="1" applyBorder="1" applyAlignment="1" applyProtection="1">
      <alignment horizontal="right" vertical="center"/>
    </xf>
    <xf numFmtId="9" fontId="3" fillId="2" borderId="45" xfId="1" applyFont="1" applyFill="1" applyBorder="1" applyAlignment="1" applyProtection="1">
      <alignment horizontal="right" vertical="center"/>
    </xf>
    <xf numFmtId="9" fontId="3" fillId="2" borderId="46" xfId="1" applyFont="1" applyFill="1" applyBorder="1" applyAlignment="1" applyProtection="1">
      <alignment horizontal="right" vertical="center"/>
    </xf>
    <xf numFmtId="9" fontId="3" fillId="2" borderId="31" xfId="1" applyFont="1" applyFill="1" applyBorder="1" applyAlignment="1" applyProtection="1">
      <alignment horizontal="right" vertical="center"/>
    </xf>
    <xf numFmtId="9" fontId="3" fillId="2" borderId="38" xfId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0" fillId="0" borderId="47" xfId="0" applyBorder="1"/>
    <xf numFmtId="0" fontId="0" fillId="0" borderId="0" xfId="0" applyFill="1" applyBorder="1" applyProtection="1"/>
    <xf numFmtId="0" fontId="3" fillId="0" borderId="48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Continuous"/>
    </xf>
    <xf numFmtId="0" fontId="0" fillId="0" borderId="52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51" xfId="0" applyFont="1" applyBorder="1" applyAlignment="1"/>
    <xf numFmtId="0" fontId="0" fillId="0" borderId="54" xfId="0" applyFont="1" applyBorder="1" applyAlignment="1">
      <alignment horizontal="centerContinuous"/>
    </xf>
    <xf numFmtId="0" fontId="0" fillId="0" borderId="52" xfId="0" applyFont="1" applyBorder="1" applyAlignment="1"/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3" borderId="57" xfId="0" applyFont="1" applyFill="1" applyBorder="1" applyAlignment="1" applyProtection="1">
      <alignment vertical="center"/>
    </xf>
    <xf numFmtId="0" fontId="3" fillId="3" borderId="58" xfId="0" applyFont="1" applyFill="1" applyBorder="1" applyAlignment="1" applyProtection="1">
      <alignment vertical="center"/>
    </xf>
    <xf numFmtId="0" fontId="3" fillId="3" borderId="59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center"/>
    </xf>
    <xf numFmtId="1" fontId="8" fillId="3" borderId="3" xfId="0" applyNumberFormat="1" applyFont="1" applyFill="1" applyBorder="1" applyAlignment="1" applyProtection="1">
      <alignment vertical="center"/>
    </xf>
    <xf numFmtId="0" fontId="3" fillId="3" borderId="61" xfId="0" applyFont="1" applyFill="1" applyBorder="1" applyAlignment="1" applyProtection="1">
      <alignment vertical="center" wrapText="1"/>
    </xf>
    <xf numFmtId="0" fontId="3" fillId="3" borderId="62" xfId="0" applyFont="1" applyFill="1" applyBorder="1" applyAlignment="1" applyProtection="1">
      <alignment vertical="center"/>
    </xf>
    <xf numFmtId="0" fontId="8" fillId="3" borderId="63" xfId="0" applyFont="1" applyFill="1" applyBorder="1" applyAlignment="1" applyProtection="1">
      <alignment horizontal="right" vertical="center"/>
    </xf>
    <xf numFmtId="0" fontId="8" fillId="3" borderId="60" xfId="0" applyFont="1" applyFill="1" applyBorder="1" applyAlignment="1" applyProtection="1">
      <alignment horizontal="right" vertical="center"/>
    </xf>
    <xf numFmtId="0" fontId="8" fillId="3" borderId="64" xfId="0" applyFont="1" applyFill="1" applyBorder="1" applyAlignment="1" applyProtection="1">
      <alignment horizontal="right" vertical="center"/>
    </xf>
    <xf numFmtId="9" fontId="3" fillId="3" borderId="65" xfId="1" applyFont="1" applyFill="1" applyBorder="1" applyAlignment="1" applyProtection="1">
      <alignment horizontal="right" vertical="center"/>
    </xf>
    <xf numFmtId="0" fontId="0" fillId="0" borderId="66" xfId="0" applyFont="1" applyBorder="1" applyAlignment="1"/>
    <xf numFmtId="0" fontId="8" fillId="0" borderId="5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9" fontId="3" fillId="2" borderId="33" xfId="1" applyFont="1" applyFill="1" applyBorder="1" applyAlignment="1" applyProtection="1">
      <alignment horizontal="right" vertical="center"/>
    </xf>
    <xf numFmtId="0" fontId="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7" xfId="0" applyBorder="1"/>
    <xf numFmtId="0" fontId="3" fillId="0" borderId="28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3" fillId="0" borderId="2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Border="1"/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9" fontId="3" fillId="2" borderId="71" xfId="1" applyFont="1" applyFill="1" applyBorder="1" applyAlignment="1" applyProtection="1">
      <alignment horizontal="center" vertical="center"/>
    </xf>
    <xf numFmtId="9" fontId="3" fillId="2" borderId="3" xfId="1" applyFont="1" applyFill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38" xfId="0" applyBorder="1"/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2" borderId="7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" fontId="8" fillId="2" borderId="71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showZeros="0" tabSelected="1" topLeftCell="A9" zoomScaleNormal="100" zoomScalePageLayoutView="90" workbookViewId="0">
      <selection activeCell="C34" sqref="C34:AH37"/>
    </sheetView>
  </sheetViews>
  <sheetFormatPr baseColWidth="10" defaultColWidth="3.7109375" defaultRowHeight="12.75" x14ac:dyDescent="0.2"/>
  <cols>
    <col min="1" max="1" width="3" customWidth="1"/>
    <col min="2" max="2" width="25.140625" customWidth="1"/>
    <col min="3" max="7" width="5" customWidth="1"/>
    <col min="8" max="8" width="4.7109375" customWidth="1"/>
    <col min="9" max="10" width="5" customWidth="1"/>
    <col min="11" max="11" width="5.42578125" customWidth="1"/>
    <col min="12" max="13" width="4.7109375" customWidth="1"/>
    <col min="14" max="16" width="5" customWidth="1"/>
    <col min="17" max="17" width="4.5703125" customWidth="1"/>
    <col min="18" max="18" width="5" customWidth="1"/>
    <col min="19" max="19" width="4.7109375" customWidth="1"/>
    <col min="20" max="22" width="5" customWidth="1"/>
    <col min="23" max="24" width="4.7109375" customWidth="1"/>
    <col min="25" max="29" width="5" customWidth="1"/>
    <col min="30" max="30" width="4.7109375" customWidth="1"/>
    <col min="31" max="33" width="5" customWidth="1"/>
    <col min="34" max="35" width="4.7109375" customWidth="1"/>
  </cols>
  <sheetData>
    <row r="1" spans="1:38" ht="15.7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8" ht="15.75" customHeight="1" x14ac:dyDescent="0.2">
      <c r="B2" t="s">
        <v>58</v>
      </c>
      <c r="AH2" s="3"/>
    </row>
    <row r="3" spans="1:38" ht="15.75" customHeight="1" x14ac:dyDescent="0.2">
      <c r="B3" s="157" t="s">
        <v>57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8" ht="15.75" customHeight="1" x14ac:dyDescent="0.2">
      <c r="B4" s="5" t="s">
        <v>54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8" ht="6" customHeight="1" thickBot="1" x14ac:dyDescent="0.25">
      <c r="B5" s="4"/>
    </row>
    <row r="6" spans="1:38" ht="13.5" thickBot="1" x14ac:dyDescent="0.25">
      <c r="B6" s="203" t="s">
        <v>1</v>
      </c>
      <c r="C6" s="6" t="s">
        <v>2</v>
      </c>
      <c r="D6" s="7"/>
      <c r="E6" s="7"/>
      <c r="F6" s="7"/>
      <c r="G6" s="7"/>
      <c r="H6" s="7"/>
      <c r="I6" s="7"/>
      <c r="J6" s="7"/>
      <c r="K6" s="7"/>
      <c r="L6" s="8"/>
      <c r="M6" s="9"/>
      <c r="N6" s="6" t="s">
        <v>3</v>
      </c>
      <c r="O6" s="7"/>
      <c r="P6" s="7"/>
      <c r="Q6" s="7"/>
      <c r="R6" s="7"/>
      <c r="S6" s="7"/>
      <c r="T6" s="7"/>
      <c r="U6" s="7"/>
      <c r="V6" s="7"/>
      <c r="W6" s="7"/>
      <c r="X6" s="9"/>
      <c r="Y6" s="6" t="s">
        <v>4</v>
      </c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8" ht="13.5" thickBot="1" x14ac:dyDescent="0.25">
      <c r="B7" s="204"/>
      <c r="C7" s="10" t="s">
        <v>5</v>
      </c>
      <c r="D7" s="11"/>
      <c r="E7" s="11"/>
      <c r="F7" s="11"/>
      <c r="G7" s="11"/>
      <c r="H7" s="9"/>
      <c r="I7" s="12" t="s">
        <v>6</v>
      </c>
      <c r="J7" s="12"/>
      <c r="K7" s="12"/>
      <c r="L7" s="12"/>
      <c r="M7" s="13"/>
      <c r="N7" s="6" t="s">
        <v>5</v>
      </c>
      <c r="O7" s="7"/>
      <c r="P7" s="7"/>
      <c r="Q7" s="7"/>
      <c r="R7" s="7"/>
      <c r="S7" s="9"/>
      <c r="T7" s="12" t="s">
        <v>6</v>
      </c>
      <c r="U7" s="12"/>
      <c r="V7" s="12"/>
      <c r="W7" s="12"/>
      <c r="X7" s="14"/>
      <c r="Y7" s="15" t="s">
        <v>5</v>
      </c>
      <c r="Z7" s="16"/>
      <c r="AA7" s="16"/>
      <c r="AB7" s="16"/>
      <c r="AC7" s="16"/>
      <c r="AD7" s="9"/>
      <c r="AE7" s="15" t="s">
        <v>6</v>
      </c>
      <c r="AF7" s="16"/>
      <c r="AG7" s="16"/>
      <c r="AH7" s="9"/>
      <c r="AI7" s="13"/>
    </row>
    <row r="8" spans="1:38" ht="13.5" thickBot="1" x14ac:dyDescent="0.25">
      <c r="B8" s="204"/>
      <c r="C8" s="206" t="s">
        <v>7</v>
      </c>
      <c r="D8" s="207"/>
      <c r="E8" s="207"/>
      <c r="F8" s="207"/>
      <c r="G8" s="208"/>
      <c r="H8" s="17"/>
      <c r="I8" s="12"/>
      <c r="J8" s="12"/>
      <c r="K8" s="12"/>
      <c r="L8" s="12"/>
      <c r="M8" s="149"/>
      <c r="N8" s="206" t="s">
        <v>7</v>
      </c>
      <c r="O8" s="207"/>
      <c r="P8" s="207"/>
      <c r="Q8" s="207"/>
      <c r="R8" s="208"/>
      <c r="S8" s="18"/>
      <c r="T8" s="12"/>
      <c r="U8" s="12"/>
      <c r="V8" s="12"/>
      <c r="W8" s="12"/>
      <c r="X8" s="19"/>
      <c r="Y8" s="206" t="s">
        <v>8</v>
      </c>
      <c r="Z8" s="207"/>
      <c r="AA8" s="207"/>
      <c r="AB8" s="207"/>
      <c r="AC8" s="208"/>
      <c r="AD8" s="20"/>
      <c r="AE8" s="21" t="s">
        <v>9</v>
      </c>
      <c r="AF8" s="22"/>
      <c r="AG8" s="22"/>
      <c r="AH8" s="18"/>
      <c r="AI8" s="13"/>
    </row>
    <row r="9" spans="1:38" ht="13.5" thickBot="1" x14ac:dyDescent="0.25">
      <c r="B9" s="204"/>
      <c r="C9" s="230" t="s">
        <v>53</v>
      </c>
      <c r="D9" s="231"/>
      <c r="E9" s="231"/>
      <c r="F9" s="231"/>
      <c r="G9" s="232"/>
      <c r="H9" s="17"/>
      <c r="I9" s="233" t="s">
        <v>53</v>
      </c>
      <c r="J9" s="234"/>
      <c r="K9" s="235"/>
      <c r="L9" s="18"/>
      <c r="M9" s="147" t="s">
        <v>10</v>
      </c>
      <c r="N9" s="230" t="s">
        <v>53</v>
      </c>
      <c r="O9" s="231"/>
      <c r="P9" s="231"/>
      <c r="Q9" s="231"/>
      <c r="R9" s="232"/>
      <c r="S9" s="18"/>
      <c r="T9" s="233" t="s">
        <v>53</v>
      </c>
      <c r="U9" s="234"/>
      <c r="V9" s="235"/>
      <c r="W9" s="18"/>
      <c r="X9" s="23" t="s">
        <v>10</v>
      </c>
      <c r="Y9" s="230" t="s">
        <v>53</v>
      </c>
      <c r="Z9" s="231"/>
      <c r="AA9" s="231"/>
      <c r="AB9" s="231"/>
      <c r="AC9" s="232"/>
      <c r="AD9" s="24"/>
      <c r="AE9" s="220" t="s">
        <v>53</v>
      </c>
      <c r="AF9" s="221"/>
      <c r="AG9" s="222"/>
      <c r="AH9" s="18"/>
      <c r="AI9" s="147" t="s">
        <v>10</v>
      </c>
    </row>
    <row r="10" spans="1:38" x14ac:dyDescent="0.2">
      <c r="B10" s="204"/>
      <c r="C10" s="215">
        <v>1</v>
      </c>
      <c r="D10" s="216">
        <v>2</v>
      </c>
      <c r="E10" s="216">
        <v>3</v>
      </c>
      <c r="F10" s="218" t="s">
        <v>42</v>
      </c>
      <c r="G10" s="219"/>
      <c r="H10" s="223" t="s">
        <v>11</v>
      </c>
      <c r="I10" s="225" t="s">
        <v>12</v>
      </c>
      <c r="J10" s="227" t="s">
        <v>42</v>
      </c>
      <c r="K10" s="219"/>
      <c r="L10" s="223" t="s">
        <v>11</v>
      </c>
      <c r="M10" s="228" t="s">
        <v>13</v>
      </c>
      <c r="N10" s="215">
        <v>1</v>
      </c>
      <c r="O10" s="216">
        <v>2</v>
      </c>
      <c r="P10" s="216">
        <v>3</v>
      </c>
      <c r="Q10" s="218" t="s">
        <v>42</v>
      </c>
      <c r="R10" s="219"/>
      <c r="S10" s="182" t="s">
        <v>11</v>
      </c>
      <c r="T10" s="215" t="s">
        <v>12</v>
      </c>
      <c r="U10" s="218" t="s">
        <v>42</v>
      </c>
      <c r="V10" s="219"/>
      <c r="W10" s="182" t="s">
        <v>11</v>
      </c>
      <c r="X10" s="213" t="s">
        <v>14</v>
      </c>
      <c r="Y10" s="215" t="s">
        <v>15</v>
      </c>
      <c r="Z10" s="216" t="s">
        <v>16</v>
      </c>
      <c r="AA10" s="216" t="s">
        <v>17</v>
      </c>
      <c r="AB10" s="218" t="s">
        <v>42</v>
      </c>
      <c r="AC10" s="219"/>
      <c r="AD10" s="182" t="s">
        <v>11</v>
      </c>
      <c r="AE10" s="184" t="s">
        <v>18</v>
      </c>
      <c r="AF10" s="186" t="s">
        <v>42</v>
      </c>
      <c r="AG10" s="187"/>
      <c r="AH10" s="182" t="s">
        <v>11</v>
      </c>
      <c r="AI10" s="213" t="s">
        <v>14</v>
      </c>
    </row>
    <row r="11" spans="1:38" ht="13.5" thickBot="1" x14ac:dyDescent="0.25">
      <c r="B11" s="205"/>
      <c r="C11" s="185"/>
      <c r="D11" s="217"/>
      <c r="E11" s="217"/>
      <c r="F11" s="131" t="s">
        <v>44</v>
      </c>
      <c r="G11" s="130" t="s">
        <v>45</v>
      </c>
      <c r="H11" s="224"/>
      <c r="I11" s="226"/>
      <c r="J11" s="129" t="s">
        <v>46</v>
      </c>
      <c r="K11" s="128" t="s">
        <v>47</v>
      </c>
      <c r="L11" s="224"/>
      <c r="M11" s="229"/>
      <c r="N11" s="185"/>
      <c r="O11" s="217"/>
      <c r="P11" s="217"/>
      <c r="Q11" s="126" t="s">
        <v>44</v>
      </c>
      <c r="R11" s="127" t="s">
        <v>45</v>
      </c>
      <c r="S11" s="183"/>
      <c r="T11" s="185"/>
      <c r="U11" s="125" t="s">
        <v>46</v>
      </c>
      <c r="V11" s="125" t="s">
        <v>47</v>
      </c>
      <c r="W11" s="183"/>
      <c r="X11" s="214"/>
      <c r="Y11" s="185"/>
      <c r="Z11" s="217"/>
      <c r="AA11" s="217"/>
      <c r="AB11" s="124" t="s">
        <v>50</v>
      </c>
      <c r="AC11" s="123" t="s">
        <v>48</v>
      </c>
      <c r="AD11" s="183"/>
      <c r="AE11" s="185"/>
      <c r="AF11" s="122" t="s">
        <v>50</v>
      </c>
      <c r="AG11" s="143" t="s">
        <v>49</v>
      </c>
      <c r="AH11" s="183"/>
      <c r="AI11" s="214"/>
    </row>
    <row r="12" spans="1:38" ht="14.45" customHeight="1" thickBot="1" x14ac:dyDescent="0.25">
      <c r="A12" s="177" t="s">
        <v>19</v>
      </c>
      <c r="B12" s="25" t="s">
        <v>51</v>
      </c>
      <c r="C12" s="2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7"/>
      <c r="AJ12" s="4"/>
      <c r="AK12" s="4"/>
      <c r="AL12" s="4"/>
    </row>
    <row r="13" spans="1:38" s="35" customFormat="1" ht="20.100000000000001" customHeight="1" x14ac:dyDescent="0.2">
      <c r="A13" s="201"/>
      <c r="B13" s="28" t="s">
        <v>20</v>
      </c>
      <c r="C13" s="29"/>
      <c r="D13" s="30"/>
      <c r="E13" s="30"/>
      <c r="F13" s="31"/>
      <c r="G13" s="31"/>
      <c r="H13" s="32">
        <f>SUM(C13:G13)</f>
        <v>0</v>
      </c>
      <c r="I13" s="33"/>
      <c r="J13" s="118"/>
      <c r="K13" s="31"/>
      <c r="L13" s="34">
        <f>SUM(I13:K13)</f>
        <v>0</v>
      </c>
      <c r="M13" s="132">
        <f>SUM(L13,H13)</f>
        <v>0</v>
      </c>
      <c r="N13" s="33"/>
      <c r="O13" s="30"/>
      <c r="P13" s="30"/>
      <c r="Q13" s="31"/>
      <c r="R13" s="31"/>
      <c r="S13" s="32">
        <f>SUM(N13:R13)</f>
        <v>0</v>
      </c>
      <c r="T13" s="33"/>
      <c r="U13" s="118"/>
      <c r="V13" s="31"/>
      <c r="W13" s="34">
        <f>SUM(T13:V13)</f>
        <v>0</v>
      </c>
      <c r="X13" s="132">
        <f>SUM(W13,S13)</f>
        <v>0</v>
      </c>
      <c r="Y13" s="33"/>
      <c r="Z13" s="30"/>
      <c r="AA13" s="30"/>
      <c r="AB13" s="31"/>
      <c r="AC13" s="31"/>
      <c r="AD13" s="32">
        <f>SUM(Y13:AC13)</f>
        <v>0</v>
      </c>
      <c r="AE13" s="33"/>
      <c r="AF13" s="118"/>
      <c r="AG13" s="31"/>
      <c r="AH13" s="34">
        <f>SUM(AE13:AG13)</f>
        <v>0</v>
      </c>
      <c r="AI13" s="132">
        <f>SUM(AH13,AD13)</f>
        <v>0</v>
      </c>
    </row>
    <row r="14" spans="1:38" s="35" customFormat="1" ht="20.100000000000001" customHeight="1" x14ac:dyDescent="0.2">
      <c r="A14" s="201"/>
      <c r="B14" s="36" t="s">
        <v>20</v>
      </c>
      <c r="C14" s="37"/>
      <c r="D14" s="38"/>
      <c r="E14" s="38"/>
      <c r="F14" s="39"/>
      <c r="G14" s="39"/>
      <c r="H14" s="40">
        <f>SUM(C14:G14)</f>
        <v>0</v>
      </c>
      <c r="I14" s="41"/>
      <c r="J14" s="119"/>
      <c r="K14" s="39"/>
      <c r="L14" s="42">
        <f>SUM(I14:K14)</f>
        <v>0</v>
      </c>
      <c r="M14" s="133">
        <f>SUM(L14,H14)</f>
        <v>0</v>
      </c>
      <c r="N14" s="41"/>
      <c r="O14" s="38"/>
      <c r="P14" s="38"/>
      <c r="Q14" s="39"/>
      <c r="R14" s="39"/>
      <c r="S14" s="40">
        <f>SUM(N14:R14)</f>
        <v>0</v>
      </c>
      <c r="T14" s="41"/>
      <c r="U14" s="119"/>
      <c r="V14" s="39"/>
      <c r="W14" s="42">
        <f>SUM(T14:V14)</f>
        <v>0</v>
      </c>
      <c r="X14" s="133">
        <f>SUM(W14,S14)</f>
        <v>0</v>
      </c>
      <c r="Y14" s="41"/>
      <c r="Z14" s="38"/>
      <c r="AA14" s="38"/>
      <c r="AB14" s="39"/>
      <c r="AC14" s="39"/>
      <c r="AD14" s="40">
        <f>SUM(Y14:AC14)</f>
        <v>0</v>
      </c>
      <c r="AE14" s="41"/>
      <c r="AF14" s="119"/>
      <c r="AG14" s="39"/>
      <c r="AH14" s="42">
        <f>SUM(AE14:AG14)</f>
        <v>0</v>
      </c>
      <c r="AI14" s="133">
        <f>SUM(AH14,AD14)</f>
        <v>0</v>
      </c>
    </row>
    <row r="15" spans="1:38" s="35" customFormat="1" ht="20.100000000000001" customHeight="1" thickBot="1" x14ac:dyDescent="0.25">
      <c r="A15" s="201"/>
      <c r="B15" s="43" t="s">
        <v>20</v>
      </c>
      <c r="C15" s="44"/>
      <c r="D15" s="45"/>
      <c r="E15" s="45"/>
      <c r="F15" s="46"/>
      <c r="G15" s="46"/>
      <c r="H15" s="47">
        <f>SUM(C15:G15)</f>
        <v>0</v>
      </c>
      <c r="I15" s="48"/>
      <c r="J15" s="120"/>
      <c r="K15" s="46"/>
      <c r="L15" s="49">
        <f>SUM(I15:K15)</f>
        <v>0</v>
      </c>
      <c r="M15" s="134">
        <f>SUM(L15,H15)</f>
        <v>0</v>
      </c>
      <c r="N15" s="48"/>
      <c r="O15" s="45"/>
      <c r="P15" s="45"/>
      <c r="Q15" s="46"/>
      <c r="R15" s="46"/>
      <c r="S15" s="47">
        <f>SUM(N15:R15)</f>
        <v>0</v>
      </c>
      <c r="T15" s="48"/>
      <c r="U15" s="120"/>
      <c r="V15" s="46"/>
      <c r="W15" s="49">
        <f>SUM(T15:V15)</f>
        <v>0</v>
      </c>
      <c r="X15" s="134">
        <f>SUM(W15,S15)</f>
        <v>0</v>
      </c>
      <c r="Y15" s="48"/>
      <c r="Z15" s="45"/>
      <c r="AA15" s="45"/>
      <c r="AB15" s="46"/>
      <c r="AC15" s="46"/>
      <c r="AD15" s="47">
        <f>SUM(Y15:AC15)</f>
        <v>0</v>
      </c>
      <c r="AE15" s="48"/>
      <c r="AF15" s="120"/>
      <c r="AG15" s="46"/>
      <c r="AH15" s="49">
        <f>SUM(AE15:AG15)</f>
        <v>0</v>
      </c>
      <c r="AI15" s="134">
        <f>SUM(AH15,AD15)</f>
        <v>0</v>
      </c>
    </row>
    <row r="16" spans="1:38" s="35" customFormat="1" ht="20.100000000000001" customHeight="1" thickBot="1" x14ac:dyDescent="0.25">
      <c r="A16" s="201"/>
      <c r="B16" s="50" t="s">
        <v>11</v>
      </c>
      <c r="C16" s="51">
        <f t="shared" ref="C16:W16" si="0">SUM(C13:C15)</f>
        <v>0</v>
      </c>
      <c r="D16" s="52">
        <f t="shared" si="0"/>
        <v>0</v>
      </c>
      <c r="E16" s="52">
        <f t="shared" si="0"/>
        <v>0</v>
      </c>
      <c r="F16" s="209">
        <f>SUM(F13:F15,G13:G15)</f>
        <v>0</v>
      </c>
      <c r="G16" s="210"/>
      <c r="H16" s="53">
        <f t="shared" si="0"/>
        <v>0</v>
      </c>
      <c r="I16" s="54">
        <f t="shared" si="0"/>
        <v>0</v>
      </c>
      <c r="J16" s="209">
        <f>SUM(J13:J15, K13:K15)</f>
        <v>0</v>
      </c>
      <c r="K16" s="210"/>
      <c r="L16" s="51">
        <f t="shared" si="0"/>
        <v>0</v>
      </c>
      <c r="M16" s="135">
        <f>SUM(M13:M15)</f>
        <v>0</v>
      </c>
      <c r="N16" s="54">
        <f t="shared" si="0"/>
        <v>0</v>
      </c>
      <c r="O16" s="52">
        <f t="shared" si="0"/>
        <v>0</v>
      </c>
      <c r="P16" s="52">
        <f t="shared" si="0"/>
        <v>0</v>
      </c>
      <c r="Q16" s="209">
        <f>SUM(Q13:Q15,R13:R15)</f>
        <v>0</v>
      </c>
      <c r="R16" s="210"/>
      <c r="S16" s="53">
        <f t="shared" si="0"/>
        <v>0</v>
      </c>
      <c r="T16" s="54">
        <f t="shared" si="0"/>
        <v>0</v>
      </c>
      <c r="U16" s="209">
        <f>SUM(U13:U15, V13:V15)</f>
        <v>0</v>
      </c>
      <c r="V16" s="210"/>
      <c r="W16" s="51">
        <f t="shared" si="0"/>
        <v>0</v>
      </c>
      <c r="X16" s="135">
        <f>SUM(X13:X15)</f>
        <v>0</v>
      </c>
      <c r="Y16" s="54">
        <f t="shared" ref="Y16:AH16" si="1">SUM(Y13:Y15)</f>
        <v>0</v>
      </c>
      <c r="Z16" s="52">
        <f t="shared" si="1"/>
        <v>0</v>
      </c>
      <c r="AA16" s="52">
        <f t="shared" si="1"/>
        <v>0</v>
      </c>
      <c r="AB16" s="209">
        <f>SUM(AB13:AB15, AC13:AC15)</f>
        <v>0</v>
      </c>
      <c r="AC16" s="210"/>
      <c r="AD16" s="53">
        <f t="shared" si="1"/>
        <v>0</v>
      </c>
      <c r="AE16" s="54">
        <f t="shared" si="1"/>
        <v>0</v>
      </c>
      <c r="AF16" s="209">
        <f>SUM(AF13:AF15, AG13:AG15)</f>
        <v>0</v>
      </c>
      <c r="AG16" s="210"/>
      <c r="AH16" s="51">
        <f t="shared" si="1"/>
        <v>0</v>
      </c>
      <c r="AI16" s="135">
        <f>SUM(AI13:AI15)</f>
        <v>0</v>
      </c>
    </row>
    <row r="17" spans="1:35" s="59" customFormat="1" ht="20.100000000000001" customHeight="1" thickBot="1" x14ac:dyDescent="0.25">
      <c r="A17" s="202"/>
      <c r="B17" s="55" t="s">
        <v>35</v>
      </c>
      <c r="C17" s="56">
        <f t="shared" ref="C17:AI17" si="2">C16/3</f>
        <v>0</v>
      </c>
      <c r="D17" s="57">
        <f t="shared" si="2"/>
        <v>0</v>
      </c>
      <c r="E17" s="57">
        <f t="shared" si="2"/>
        <v>0</v>
      </c>
      <c r="F17" s="211">
        <f>F16/3</f>
        <v>0</v>
      </c>
      <c r="G17" s="212"/>
      <c r="H17" s="58">
        <f t="shared" si="2"/>
        <v>0</v>
      </c>
      <c r="I17" s="57">
        <f t="shared" si="2"/>
        <v>0</v>
      </c>
      <c r="J17" s="211">
        <f>J16/3</f>
        <v>0</v>
      </c>
      <c r="K17" s="212"/>
      <c r="L17" s="56">
        <f t="shared" si="2"/>
        <v>0</v>
      </c>
      <c r="M17" s="136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211">
        <f>Q16/3</f>
        <v>0</v>
      </c>
      <c r="R17" s="212"/>
      <c r="S17" s="58">
        <f t="shared" si="2"/>
        <v>0</v>
      </c>
      <c r="T17" s="57">
        <f t="shared" si="2"/>
        <v>0</v>
      </c>
      <c r="U17" s="211">
        <f>U16/3</f>
        <v>0</v>
      </c>
      <c r="V17" s="212"/>
      <c r="W17" s="56">
        <f t="shared" si="2"/>
        <v>0</v>
      </c>
      <c r="X17" s="136">
        <f t="shared" si="2"/>
        <v>0</v>
      </c>
      <c r="Y17" s="57">
        <f t="shared" si="2"/>
        <v>0</v>
      </c>
      <c r="Z17" s="57">
        <f t="shared" si="2"/>
        <v>0</v>
      </c>
      <c r="AA17" s="57">
        <f t="shared" si="2"/>
        <v>0</v>
      </c>
      <c r="AB17" s="211">
        <f>AB16/3</f>
        <v>0</v>
      </c>
      <c r="AC17" s="212"/>
      <c r="AD17" s="58">
        <f t="shared" si="2"/>
        <v>0</v>
      </c>
      <c r="AE17" s="57">
        <f t="shared" si="2"/>
        <v>0</v>
      </c>
      <c r="AF17" s="211">
        <f>AF16/3</f>
        <v>0</v>
      </c>
      <c r="AG17" s="212"/>
      <c r="AH17" s="56">
        <f t="shared" si="2"/>
        <v>0</v>
      </c>
      <c r="AI17" s="136">
        <f t="shared" si="2"/>
        <v>0</v>
      </c>
    </row>
    <row r="18" spans="1:35" s="65" customFormat="1" ht="19.5" customHeight="1" thickBot="1" x14ac:dyDescent="0.25">
      <c r="A18" s="177" t="s">
        <v>21</v>
      </c>
      <c r="B18" s="60" t="s">
        <v>36</v>
      </c>
      <c r="C18" s="61" t="s">
        <v>22</v>
      </c>
      <c r="D18" s="62"/>
      <c r="E18" s="62"/>
      <c r="F18" s="62"/>
      <c r="G18" s="62"/>
      <c r="H18" s="6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63"/>
      <c r="AE18" s="4"/>
      <c r="AF18" s="4"/>
      <c r="AG18" s="4"/>
      <c r="AH18" s="4"/>
      <c r="AI18" s="64"/>
    </row>
    <row r="19" spans="1:35" ht="18.600000000000001" customHeight="1" thickBot="1" x14ac:dyDescent="0.25">
      <c r="A19" s="188"/>
      <c r="B19" s="190" t="s">
        <v>23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1:35" ht="20.100000000000001" customHeight="1" x14ac:dyDescent="0.2">
      <c r="A20" s="188"/>
      <c r="B20" s="156" t="s">
        <v>24</v>
      </c>
      <c r="C20" s="66"/>
      <c r="D20" s="66"/>
      <c r="E20" s="66"/>
      <c r="F20" s="193"/>
      <c r="G20" s="194"/>
      <c r="H20" s="67">
        <f>SUM(C20:G20)</f>
        <v>0</v>
      </c>
      <c r="I20" s="68"/>
      <c r="J20" s="195"/>
      <c r="K20" s="196"/>
      <c r="L20" s="69">
        <f>SUM(I20:K20)</f>
        <v>0</v>
      </c>
      <c r="M20" s="137">
        <f>SUM(H20,L20)</f>
        <v>0</v>
      </c>
      <c r="N20" s="68"/>
      <c r="O20" s="68"/>
      <c r="P20" s="68"/>
      <c r="Q20" s="195"/>
      <c r="R20" s="196"/>
      <c r="S20" s="67">
        <f>SUM(N20:R20)</f>
        <v>0</v>
      </c>
      <c r="T20" s="68"/>
      <c r="U20" s="195"/>
      <c r="V20" s="196"/>
      <c r="W20" s="69">
        <f>SUM(T20:V20)</f>
        <v>0</v>
      </c>
      <c r="X20" s="137">
        <f>SUM(W20,S20)</f>
        <v>0</v>
      </c>
      <c r="Y20" s="68"/>
      <c r="Z20" s="68"/>
      <c r="AA20" s="68"/>
      <c r="AB20" s="195"/>
      <c r="AC20" s="196"/>
      <c r="AD20" s="67">
        <f>SUM(Y20:AC20)</f>
        <v>0</v>
      </c>
      <c r="AE20" s="68"/>
      <c r="AF20" s="195"/>
      <c r="AG20" s="196"/>
      <c r="AH20" s="69">
        <f>SUM(AE20:AG20)</f>
        <v>0</v>
      </c>
      <c r="AI20" s="137">
        <f>SUM(AH20,AD20)</f>
        <v>0</v>
      </c>
    </row>
    <row r="21" spans="1:35" ht="20.100000000000001" customHeight="1" x14ac:dyDescent="0.2">
      <c r="A21" s="188"/>
      <c r="B21" s="154" t="s">
        <v>25</v>
      </c>
      <c r="C21" s="41"/>
      <c r="D21" s="38"/>
      <c r="E21" s="38"/>
      <c r="F21" s="197"/>
      <c r="G21" s="198"/>
      <c r="H21" s="40">
        <f>SUM(C21:G21)</f>
        <v>0</v>
      </c>
      <c r="I21" s="41"/>
      <c r="J21" s="197"/>
      <c r="K21" s="198"/>
      <c r="L21" s="42">
        <f>SUM(I21:K21)</f>
        <v>0</v>
      </c>
      <c r="M21" s="133">
        <f>SUM(L21,H21)</f>
        <v>0</v>
      </c>
      <c r="N21" s="41"/>
      <c r="O21" s="38"/>
      <c r="P21" s="38"/>
      <c r="Q21" s="197"/>
      <c r="R21" s="198"/>
      <c r="S21" s="40">
        <f>SUM(N21:R21)</f>
        <v>0</v>
      </c>
      <c r="T21" s="41"/>
      <c r="U21" s="197"/>
      <c r="V21" s="198"/>
      <c r="W21" s="42">
        <f>SUM(T21:V21)</f>
        <v>0</v>
      </c>
      <c r="X21" s="133">
        <f>SUM(W21,S21)</f>
        <v>0</v>
      </c>
      <c r="Y21" s="41"/>
      <c r="Z21" s="38"/>
      <c r="AA21" s="38"/>
      <c r="AB21" s="197"/>
      <c r="AC21" s="198"/>
      <c r="AD21" s="40">
        <f>SUM(Y21:AC21)</f>
        <v>0</v>
      </c>
      <c r="AE21" s="41"/>
      <c r="AF21" s="197"/>
      <c r="AG21" s="198"/>
      <c r="AH21" s="42">
        <f>SUM(AE21:AG21)</f>
        <v>0</v>
      </c>
      <c r="AI21" s="133">
        <f>SUM(AH21,AD21)</f>
        <v>0</v>
      </c>
    </row>
    <row r="22" spans="1:35" ht="20.100000000000001" customHeight="1" thickBot="1" x14ac:dyDescent="0.25">
      <c r="A22" s="189"/>
      <c r="B22" s="155" t="s">
        <v>26</v>
      </c>
      <c r="C22" s="70"/>
      <c r="D22" s="71"/>
      <c r="E22" s="71"/>
      <c r="F22" s="199"/>
      <c r="G22" s="200"/>
      <c r="H22" s="72">
        <f>SUM(C22:G22)</f>
        <v>0</v>
      </c>
      <c r="I22" s="70"/>
      <c r="J22" s="199"/>
      <c r="K22" s="200"/>
      <c r="L22" s="73">
        <f>SUM(I22:K22)</f>
        <v>0</v>
      </c>
      <c r="M22" s="138">
        <f>SUM(L22,H22)</f>
        <v>0</v>
      </c>
      <c r="N22" s="70"/>
      <c r="O22" s="71"/>
      <c r="P22" s="71"/>
      <c r="Q22" s="199"/>
      <c r="R22" s="200"/>
      <c r="S22" s="72">
        <f>SUM(N22:R22)</f>
        <v>0</v>
      </c>
      <c r="T22" s="70"/>
      <c r="U22" s="199"/>
      <c r="V22" s="200"/>
      <c r="W22" s="73">
        <f>SUM(T22:V22)</f>
        <v>0</v>
      </c>
      <c r="X22" s="138">
        <f>SUM(W22,S22)</f>
        <v>0</v>
      </c>
      <c r="Y22" s="70"/>
      <c r="Z22" s="71"/>
      <c r="AA22" s="71"/>
      <c r="AB22" s="199"/>
      <c r="AC22" s="200"/>
      <c r="AD22" s="72">
        <f>SUM(Y22:AC22)</f>
        <v>0</v>
      </c>
      <c r="AE22" s="70"/>
      <c r="AF22" s="199"/>
      <c r="AG22" s="200"/>
      <c r="AH22" s="73">
        <f>SUM(AE22:AG22)</f>
        <v>0</v>
      </c>
      <c r="AI22" s="138">
        <f>SUM(AH22,AD22)</f>
        <v>0</v>
      </c>
    </row>
    <row r="23" spans="1:35" ht="3" customHeight="1" thickBot="1" x14ac:dyDescent="0.25">
      <c r="B23" s="74"/>
      <c r="C23" s="75"/>
      <c r="D23" s="4"/>
      <c r="E23" s="4"/>
      <c r="F23" s="4"/>
      <c r="G23" s="4"/>
      <c r="H23" s="63"/>
      <c r="I23" s="4"/>
      <c r="J23" s="4"/>
      <c r="K23" s="4"/>
      <c r="L23" s="117"/>
      <c r="M23" s="117"/>
      <c r="N23" s="63"/>
      <c r="O23" s="63"/>
      <c r="P23" s="63"/>
      <c r="Q23" s="63"/>
      <c r="R23" s="63"/>
      <c r="S23" s="117"/>
      <c r="T23" s="63"/>
      <c r="U23" s="63"/>
      <c r="V23" s="63"/>
      <c r="W23" s="63"/>
      <c r="X23" s="63"/>
      <c r="Y23" s="63"/>
      <c r="Z23" s="4"/>
      <c r="AA23" s="63"/>
      <c r="AB23" s="63"/>
      <c r="AC23" s="4"/>
      <c r="AD23" s="63"/>
      <c r="AE23" s="4"/>
      <c r="AF23" s="4"/>
      <c r="AG23" s="4"/>
      <c r="AH23" s="4"/>
      <c r="AI23" s="64"/>
    </row>
    <row r="24" spans="1:35" ht="35.25" customHeight="1" thickBot="1" x14ac:dyDescent="0.25">
      <c r="A24" s="177" t="s">
        <v>27</v>
      </c>
      <c r="B24" s="76" t="s">
        <v>37</v>
      </c>
      <c r="C24" s="77"/>
      <c r="D24" s="78"/>
      <c r="E24" s="78"/>
      <c r="F24" s="180"/>
      <c r="G24" s="181"/>
      <c r="H24" s="79">
        <f>SUM(C24:G24)</f>
        <v>0</v>
      </c>
      <c r="I24" s="80"/>
      <c r="J24" s="171"/>
      <c r="K24" s="172"/>
      <c r="L24" s="82">
        <f>SUM(I24:K24)</f>
        <v>0</v>
      </c>
      <c r="M24" s="139">
        <f>SUM(L24,H24)</f>
        <v>0</v>
      </c>
      <c r="N24" s="80"/>
      <c r="O24" s="81"/>
      <c r="P24" s="81"/>
      <c r="Q24" s="171"/>
      <c r="R24" s="172"/>
      <c r="S24" s="79">
        <f>SUM(N24:R24)</f>
        <v>0</v>
      </c>
      <c r="T24" s="80"/>
      <c r="U24" s="171"/>
      <c r="V24" s="172"/>
      <c r="W24" s="82">
        <f>SUM(T24:V24)</f>
        <v>0</v>
      </c>
      <c r="X24" s="139">
        <f>SUM(W24,S24)</f>
        <v>0</v>
      </c>
      <c r="Y24" s="80"/>
      <c r="Z24" s="81"/>
      <c r="AA24" s="81"/>
      <c r="AB24" s="171"/>
      <c r="AC24" s="172"/>
      <c r="AD24" s="79">
        <f>SUM(Y24:AC24)</f>
        <v>0</v>
      </c>
      <c r="AE24" s="80"/>
      <c r="AF24" s="171"/>
      <c r="AG24" s="172"/>
      <c r="AH24" s="82">
        <f>SUM(AE24:AG24)</f>
        <v>0</v>
      </c>
      <c r="AI24" s="139">
        <f>SUM(AH24,AD24)</f>
        <v>0</v>
      </c>
    </row>
    <row r="25" spans="1:35" ht="20.100000000000001" customHeight="1" thickBot="1" x14ac:dyDescent="0.25">
      <c r="A25" s="179"/>
      <c r="B25" s="83" t="s">
        <v>38</v>
      </c>
      <c r="C25" s="84"/>
      <c r="D25" s="85"/>
      <c r="E25" s="85"/>
      <c r="F25" s="180"/>
      <c r="G25" s="181"/>
      <c r="H25" s="86">
        <f>SUM(C25:G25)</f>
        <v>0</v>
      </c>
      <c r="I25" s="87"/>
      <c r="J25" s="171"/>
      <c r="K25" s="172"/>
      <c r="L25" s="89">
        <f>SUM(I25:K25)</f>
        <v>0</v>
      </c>
      <c r="M25" s="140">
        <f>SUM(L25,H25)</f>
        <v>0</v>
      </c>
      <c r="N25" s="90"/>
      <c r="O25" s="88"/>
      <c r="P25" s="88"/>
      <c r="Q25" s="171"/>
      <c r="R25" s="172"/>
      <c r="S25" s="86">
        <f>SUM(N25:R25)</f>
        <v>0</v>
      </c>
      <c r="T25" s="90"/>
      <c r="U25" s="171"/>
      <c r="V25" s="172"/>
      <c r="W25" s="89">
        <f>SUM(T25:V25)</f>
        <v>0</v>
      </c>
      <c r="X25" s="140">
        <f>SUM(W25,S25)</f>
        <v>0</v>
      </c>
      <c r="Y25" s="90"/>
      <c r="Z25" s="88"/>
      <c r="AA25" s="88"/>
      <c r="AB25" s="171"/>
      <c r="AC25" s="172"/>
      <c r="AD25" s="86">
        <f>SUM(Y25:AC25)</f>
        <v>0</v>
      </c>
      <c r="AE25" s="90"/>
      <c r="AF25" s="171"/>
      <c r="AG25" s="172"/>
      <c r="AH25" s="89">
        <f>SUM(AE25:AG25)</f>
        <v>0</v>
      </c>
      <c r="AI25" s="140">
        <f>SUM(AH25,AD25)</f>
        <v>0</v>
      </c>
    </row>
    <row r="26" spans="1:35" ht="24" thickBot="1" x14ac:dyDescent="0.25">
      <c r="A26" s="177" t="s">
        <v>28</v>
      </c>
      <c r="B26" s="91" t="s">
        <v>39</v>
      </c>
      <c r="C26" s="92"/>
      <c r="D26" s="93"/>
      <c r="E26" s="93"/>
      <c r="F26" s="180"/>
      <c r="G26" s="181"/>
      <c r="H26" s="94">
        <f>SUM(C26:G26)</f>
        <v>0</v>
      </c>
      <c r="I26" s="95"/>
      <c r="J26" s="171"/>
      <c r="K26" s="172"/>
      <c r="L26" s="97">
        <f>SUM(I26:K26)</f>
        <v>0</v>
      </c>
      <c r="M26" s="141">
        <f>SUM(L26,H26)</f>
        <v>0</v>
      </c>
      <c r="N26" s="95"/>
      <c r="O26" s="96"/>
      <c r="P26" s="96"/>
      <c r="Q26" s="171"/>
      <c r="R26" s="172"/>
      <c r="S26" s="94">
        <f>SUM(N26:R26)</f>
        <v>0</v>
      </c>
      <c r="T26" s="95"/>
      <c r="U26" s="171"/>
      <c r="V26" s="172"/>
      <c r="W26" s="97">
        <f>SUM(T26:V26)</f>
        <v>0</v>
      </c>
      <c r="X26" s="141">
        <f>SUM(W26,S26)</f>
        <v>0</v>
      </c>
      <c r="Y26" s="95"/>
      <c r="Z26" s="96"/>
      <c r="AA26" s="96"/>
      <c r="AB26" s="171"/>
      <c r="AC26" s="172"/>
      <c r="AD26" s="94">
        <f>SUM(Y26:AC26)</f>
        <v>0</v>
      </c>
      <c r="AE26" s="95"/>
      <c r="AF26" s="171"/>
      <c r="AG26" s="172"/>
      <c r="AH26" s="97">
        <f>SUM(AE26:AG26)</f>
        <v>0</v>
      </c>
      <c r="AI26" s="141">
        <f>SUM(AH26,AD26)</f>
        <v>0</v>
      </c>
    </row>
    <row r="27" spans="1:35" ht="26.25" thickBot="1" x14ac:dyDescent="0.25">
      <c r="A27" s="178"/>
      <c r="B27" s="98" t="s">
        <v>43</v>
      </c>
      <c r="C27" s="144"/>
      <c r="D27" s="145"/>
      <c r="E27" s="145"/>
      <c r="F27" s="173"/>
      <c r="G27" s="174"/>
      <c r="H27" s="86">
        <f>SUM(C27:G27)</f>
        <v>0</v>
      </c>
      <c r="I27" s="99"/>
      <c r="J27" s="175"/>
      <c r="K27" s="176"/>
      <c r="L27" s="89">
        <f>SUM(I27:K27)</f>
        <v>0</v>
      </c>
      <c r="M27" s="140">
        <f>SUM(L27,H27)</f>
        <v>0</v>
      </c>
      <c r="N27" s="90"/>
      <c r="O27" s="100"/>
      <c r="P27" s="100"/>
      <c r="Q27" s="175"/>
      <c r="R27" s="176"/>
      <c r="S27" s="86">
        <f>SUM(N27:R27)</f>
        <v>0</v>
      </c>
      <c r="T27" s="101"/>
      <c r="U27" s="175"/>
      <c r="V27" s="176"/>
      <c r="W27" s="89">
        <f>SUM(T27:V27)</f>
        <v>0</v>
      </c>
      <c r="X27" s="140">
        <f>SUM(W27,S27)</f>
        <v>0</v>
      </c>
      <c r="Y27" s="101"/>
      <c r="Z27" s="100"/>
      <c r="AA27" s="100"/>
      <c r="AB27" s="175"/>
      <c r="AC27" s="176"/>
      <c r="AD27" s="86">
        <f>SUM(Y27:AC27)</f>
        <v>0</v>
      </c>
      <c r="AE27" s="101"/>
      <c r="AF27" s="175"/>
      <c r="AG27" s="176"/>
      <c r="AH27" s="89">
        <f>SUM(AE27:AG27)</f>
        <v>0</v>
      </c>
      <c r="AI27" s="140">
        <f>SUM(AH27,AD27)</f>
        <v>0</v>
      </c>
    </row>
    <row r="28" spans="1:35" ht="20.100000000000001" customHeight="1" thickBot="1" x14ac:dyDescent="0.25">
      <c r="A28" s="179"/>
      <c r="B28" s="102" t="s">
        <v>29</v>
      </c>
      <c r="C28" s="103" t="str">
        <f t="shared" ref="C28:AI28" si="3">IF(C24&gt;0,C27/C24,"")</f>
        <v/>
      </c>
      <c r="D28" s="146" t="str">
        <f t="shared" si="3"/>
        <v/>
      </c>
      <c r="E28" s="146" t="str">
        <f t="shared" si="3"/>
        <v/>
      </c>
      <c r="F28" s="164" t="str">
        <f>IF(F24&gt;0,F27/F24,"")</f>
        <v/>
      </c>
      <c r="G28" s="165"/>
      <c r="H28" s="104" t="str">
        <f t="shared" si="3"/>
        <v/>
      </c>
      <c r="I28" s="105" t="str">
        <f t="shared" si="3"/>
        <v/>
      </c>
      <c r="J28" s="164" t="str">
        <f>IF(J24&gt;0,J27/J24,"")</f>
        <v/>
      </c>
      <c r="K28" s="165"/>
      <c r="L28" s="107" t="str">
        <f t="shared" si="3"/>
        <v/>
      </c>
      <c r="M28" s="142" t="str">
        <f t="shared" si="3"/>
        <v/>
      </c>
      <c r="N28" s="105" t="str">
        <f t="shared" si="3"/>
        <v/>
      </c>
      <c r="O28" s="106" t="str">
        <f t="shared" si="3"/>
        <v/>
      </c>
      <c r="P28" s="106" t="str">
        <f t="shared" si="3"/>
        <v/>
      </c>
      <c r="Q28" s="164" t="str">
        <f>IF(Q24&gt;0,Q27/Q24,"")</f>
        <v/>
      </c>
      <c r="R28" s="165"/>
      <c r="S28" s="108" t="str">
        <f>IF(S24&gt;0,S27/S24,"")</f>
        <v/>
      </c>
      <c r="T28" s="105" t="str">
        <f t="shared" si="3"/>
        <v/>
      </c>
      <c r="U28" s="164" t="str">
        <f>IF(U24&gt;0,U27/U24,"")</f>
        <v/>
      </c>
      <c r="V28" s="165"/>
      <c r="W28" s="107" t="str">
        <f t="shared" si="3"/>
        <v/>
      </c>
      <c r="X28" s="142" t="str">
        <f t="shared" si="3"/>
        <v/>
      </c>
      <c r="Y28" s="105" t="str">
        <f t="shared" si="3"/>
        <v/>
      </c>
      <c r="Z28" s="106" t="str">
        <f t="shared" si="3"/>
        <v/>
      </c>
      <c r="AA28" s="106" t="str">
        <f t="shared" si="3"/>
        <v/>
      </c>
      <c r="AB28" s="164" t="str">
        <f>IF(AB24&gt;0,AB27/AB24,"")</f>
        <v/>
      </c>
      <c r="AC28" s="165"/>
      <c r="AD28" s="108" t="str">
        <f t="shared" si="3"/>
        <v/>
      </c>
      <c r="AE28" s="105" t="str">
        <f t="shared" si="3"/>
        <v/>
      </c>
      <c r="AF28" s="164" t="str">
        <f>IF(AF24&gt;0,AF27/AF24,"")</f>
        <v/>
      </c>
      <c r="AG28" s="165"/>
      <c r="AH28" s="107" t="str">
        <f t="shared" si="3"/>
        <v/>
      </c>
      <c r="AI28" s="142" t="str">
        <f t="shared" si="3"/>
        <v/>
      </c>
    </row>
    <row r="29" spans="1:35" ht="15" customHeight="1" x14ac:dyDescent="0.2">
      <c r="B29" s="109" t="s">
        <v>40</v>
      </c>
      <c r="C29" s="110"/>
      <c r="D29" s="110"/>
      <c r="E29" s="110"/>
      <c r="F29" s="110"/>
      <c r="G29" s="110"/>
      <c r="H29" s="111"/>
      <c r="I29" s="166" t="s">
        <v>52</v>
      </c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</row>
    <row r="30" spans="1:35" ht="14.1" customHeight="1" x14ac:dyDescent="0.2">
      <c r="B30" s="112" t="s">
        <v>41</v>
      </c>
      <c r="C30" s="110"/>
      <c r="D30" s="110"/>
      <c r="E30" s="110"/>
      <c r="F30" s="110"/>
      <c r="G30" s="110"/>
      <c r="H30" s="111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x14ac:dyDescent="0.2">
      <c r="B31" s="113" t="s">
        <v>30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x14ac:dyDescent="0.2">
      <c r="B32" s="115" t="s">
        <v>31</v>
      </c>
      <c r="C32" s="116"/>
      <c r="D32" s="116"/>
      <c r="E32" s="116"/>
      <c r="F32" s="116"/>
      <c r="G32" s="116"/>
      <c r="H32" s="116"/>
      <c r="I32" s="116"/>
      <c r="J32" s="4"/>
      <c r="K32" s="168" t="s">
        <v>32</v>
      </c>
      <c r="L32" s="168"/>
      <c r="M32" s="168"/>
      <c r="N32" s="168"/>
      <c r="O32" s="116"/>
      <c r="P32" s="116"/>
      <c r="Q32" s="116"/>
      <c r="R32" s="116"/>
      <c r="S32" s="116"/>
      <c r="T32" s="116"/>
      <c r="U32" s="4"/>
      <c r="V32" s="168" t="s">
        <v>33</v>
      </c>
      <c r="W32" s="168"/>
      <c r="X32" s="168"/>
      <c r="Y32" s="168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</row>
    <row r="33" spans="2:35" ht="14.25" x14ac:dyDescent="0.2">
      <c r="C33" s="169" t="s">
        <v>34</v>
      </c>
      <c r="D33" s="169"/>
      <c r="E33" s="169"/>
      <c r="F33" s="169"/>
      <c r="G33" s="169"/>
      <c r="H33" s="169"/>
      <c r="I33" s="169"/>
      <c r="J33" s="148"/>
      <c r="O33" s="170" t="s">
        <v>34</v>
      </c>
      <c r="P33" s="170"/>
      <c r="Q33" s="170"/>
      <c r="R33" s="170"/>
      <c r="S33" s="170"/>
      <c r="T33" s="170"/>
      <c r="U33" s="121"/>
      <c r="Z33" s="170" t="s">
        <v>34</v>
      </c>
      <c r="AA33" s="170"/>
      <c r="AB33" s="170"/>
      <c r="AC33" s="170"/>
      <c r="AD33" s="170"/>
      <c r="AE33" s="170"/>
      <c r="AF33" s="170"/>
      <c r="AG33" s="170"/>
      <c r="AH33" s="170"/>
      <c r="AI33" s="170"/>
    </row>
    <row r="34" spans="2:35" x14ac:dyDescent="0.2">
      <c r="B34" s="150" t="s">
        <v>55</v>
      </c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236"/>
      <c r="AI34" s="111"/>
    </row>
    <row r="35" spans="2:35" x14ac:dyDescent="0.2">
      <c r="B35" s="151" t="s">
        <v>56</v>
      </c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237"/>
      <c r="AI35" s="111"/>
    </row>
    <row r="36" spans="2:35" ht="29.25" customHeight="1" x14ac:dyDescent="0.2">
      <c r="B36" s="152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237"/>
      <c r="AI36" s="111"/>
    </row>
    <row r="37" spans="2:35" x14ac:dyDescent="0.2">
      <c r="B37" s="153"/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238"/>
      <c r="AI37" s="111"/>
    </row>
  </sheetData>
  <mergeCells count="109">
    <mergeCell ref="AH10:AH11"/>
    <mergeCell ref="AI10:AI11"/>
    <mergeCell ref="AA10:AA11"/>
    <mergeCell ref="AB10:AC10"/>
    <mergeCell ref="AF16:AG16"/>
    <mergeCell ref="AB17:AC17"/>
    <mergeCell ref="AF17:AG17"/>
    <mergeCell ref="AE9:AG9"/>
    <mergeCell ref="C10:C11"/>
    <mergeCell ref="D10:D11"/>
    <mergeCell ref="E10:E11"/>
    <mergeCell ref="F10:G10"/>
    <mergeCell ref="H10:H11"/>
    <mergeCell ref="I10:I11"/>
    <mergeCell ref="J10:K10"/>
    <mergeCell ref="L10:L11"/>
    <mergeCell ref="M10:M11"/>
    <mergeCell ref="C9:G9"/>
    <mergeCell ref="I9:K9"/>
    <mergeCell ref="N9:R9"/>
    <mergeCell ref="T9:V9"/>
    <mergeCell ref="Y9:AC9"/>
    <mergeCell ref="N10:N11"/>
    <mergeCell ref="B6:B11"/>
    <mergeCell ref="C8:G8"/>
    <mergeCell ref="N8:R8"/>
    <mergeCell ref="Y8:AC8"/>
    <mergeCell ref="AB16:AC16"/>
    <mergeCell ref="F17:G17"/>
    <mergeCell ref="J17:K17"/>
    <mergeCell ref="Q17:R17"/>
    <mergeCell ref="U17:V17"/>
    <mergeCell ref="F16:G16"/>
    <mergeCell ref="J16:K16"/>
    <mergeCell ref="Q16:R16"/>
    <mergeCell ref="U16:V16"/>
    <mergeCell ref="W10:W11"/>
    <mergeCell ref="X10:X11"/>
    <mergeCell ref="Y10:Y11"/>
    <mergeCell ref="Z10:Z11"/>
    <mergeCell ref="O10:O11"/>
    <mergeCell ref="P10:P11"/>
    <mergeCell ref="Q10:R10"/>
    <mergeCell ref="S10:S11"/>
    <mergeCell ref="T10:T11"/>
    <mergeCell ref="U10:V10"/>
    <mergeCell ref="AD10:AD11"/>
    <mergeCell ref="AE10:AE11"/>
    <mergeCell ref="AF10:AG10"/>
    <mergeCell ref="A18:A22"/>
    <mergeCell ref="B19:AI19"/>
    <mergeCell ref="F20:G20"/>
    <mergeCell ref="J20:K20"/>
    <mergeCell ref="Q20:R20"/>
    <mergeCell ref="U20:V20"/>
    <mergeCell ref="AB20:AC20"/>
    <mergeCell ref="AF20:AG20"/>
    <mergeCell ref="F21:G21"/>
    <mergeCell ref="J21:K21"/>
    <mergeCell ref="Q21:R21"/>
    <mergeCell ref="U21:V21"/>
    <mergeCell ref="AB21:AC21"/>
    <mergeCell ref="AF21:AG21"/>
    <mergeCell ref="F22:G22"/>
    <mergeCell ref="J22:K22"/>
    <mergeCell ref="Q22:R22"/>
    <mergeCell ref="U22:V22"/>
    <mergeCell ref="AB22:AC22"/>
    <mergeCell ref="AF22:AG22"/>
    <mergeCell ref="A12:A17"/>
    <mergeCell ref="AF24:AG24"/>
    <mergeCell ref="F25:G25"/>
    <mergeCell ref="J25:K25"/>
    <mergeCell ref="Q25:R25"/>
    <mergeCell ref="U25:V25"/>
    <mergeCell ref="AB25:AC25"/>
    <mergeCell ref="AF25:AG25"/>
    <mergeCell ref="A24:A25"/>
    <mergeCell ref="F24:G24"/>
    <mergeCell ref="J24:K24"/>
    <mergeCell ref="Q24:R24"/>
    <mergeCell ref="U24:V24"/>
    <mergeCell ref="AB24:AC24"/>
    <mergeCell ref="A26:A28"/>
    <mergeCell ref="F26:G26"/>
    <mergeCell ref="J26:K26"/>
    <mergeCell ref="Q26:R26"/>
    <mergeCell ref="U26:V26"/>
    <mergeCell ref="AB26:AC26"/>
    <mergeCell ref="F28:G28"/>
    <mergeCell ref="J28:K28"/>
    <mergeCell ref="Q28:R28"/>
    <mergeCell ref="U28:V28"/>
    <mergeCell ref="AB28:AC28"/>
    <mergeCell ref="C34:AH37"/>
    <mergeCell ref="AF28:AG28"/>
    <mergeCell ref="I29:AI30"/>
    <mergeCell ref="K32:N32"/>
    <mergeCell ref="V32:Y32"/>
    <mergeCell ref="C33:I33"/>
    <mergeCell ref="O33:T33"/>
    <mergeCell ref="Z33:AI33"/>
    <mergeCell ref="AF26:AG26"/>
    <mergeCell ref="F27:G27"/>
    <mergeCell ref="J27:K27"/>
    <mergeCell ref="Q27:R27"/>
    <mergeCell ref="U27:V27"/>
    <mergeCell ref="AB27:AC27"/>
    <mergeCell ref="AF27:AG27"/>
  </mergeCells>
  <printOptions horizontalCentered="1"/>
  <pageMargins left="0.23622047244094491" right="0.23622047244094491" top="0.6692913385826772" bottom="0.6692913385826772" header="0.43307086614173229" footer="0.39370078740157483"/>
  <pageSetup paperSize="9" scale="76" orientation="landscape" r:id="rId1"/>
  <headerFooter alignWithMargins="0">
    <oddHeader>&amp;R&amp;"Arial,Fett"&amp;12Anlage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Abschußplan Rot-,Dam- Muffelwil</vt:lpstr>
      <vt:lpstr>'Abschußplan Rot-,Dam- Muffelwil'!Druckbereich</vt:lpstr>
    </vt:vector>
  </TitlesOfParts>
  <Company>HMULV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Klein</dc:creator>
  <cp:lastModifiedBy>Holzberg, Christina (HMUKLV)</cp:lastModifiedBy>
  <cp:lastPrinted>2020-12-17T15:01:51Z</cp:lastPrinted>
  <dcterms:created xsi:type="dcterms:W3CDTF">2006-01-27T07:55:12Z</dcterms:created>
  <dcterms:modified xsi:type="dcterms:W3CDTF">2020-12-17T15:02:04Z</dcterms:modified>
</cp:coreProperties>
</file>